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10" yWindow="405" windowWidth="18840" windowHeight="11640"/>
  </bookViews>
  <sheets>
    <sheet name="Zastity MZe od 01_2017" sheetId="1" r:id="rId1"/>
  </sheets>
  <calcPr calcId="125725"/>
</workbook>
</file>

<file path=xl/calcChain.xml><?xml version="1.0" encoding="utf-8"?>
<calcChain xmlns="http://schemas.openxmlformats.org/spreadsheetml/2006/main">
  <c r="I43" i="1"/>
  <c r="I41"/>
  <c r="I38"/>
  <c r="I30"/>
  <c r="I28"/>
  <c r="I27"/>
  <c r="I24"/>
  <c r="I22"/>
  <c r="I21"/>
  <c r="I20"/>
  <c r="I19"/>
  <c r="I18"/>
  <c r="I11"/>
  <c r="I9"/>
  <c r="I6"/>
  <c r="F43"/>
  <c r="E43"/>
</calcChain>
</file>

<file path=xl/sharedStrings.xml><?xml version="1.0" encoding="utf-8"?>
<sst xmlns="http://schemas.openxmlformats.org/spreadsheetml/2006/main" count="175" uniqueCount="167">
  <si>
    <t>ID smlouvy</t>
  </si>
  <si>
    <t>Textové označení smlouvy</t>
  </si>
  <si>
    <t>Adresa záznamu</t>
  </si>
  <si>
    <t>Publikováno</t>
  </si>
  <si>
    <t>Hodnota smlouvy vč. DPH</t>
  </si>
  <si>
    <t>Hodnota smlouvy bez DPH</t>
  </si>
  <si>
    <t>Název protistrany č. 1</t>
  </si>
  <si>
    <t>Smlouva k udělené záštitě ministra zemědělství na akci: Degradace a revitalizace půdy a krajiny (Soil Science Days 2017)</t>
  </si>
  <si>
    <t>https://smlouvy.gov.cz/smlouva/2686654</t>
  </si>
  <si>
    <t>26.07.2017 12:31:58</t>
  </si>
  <si>
    <t>Neuvedeno</t>
  </si>
  <si>
    <t>Česká pedologická společnost, z. s.</t>
  </si>
  <si>
    <t>Smlouva k udělené záštitě ministra zemědělství na akci: Dožínky Olomouckého kraje</t>
  </si>
  <si>
    <t>https://smlouvy.gov.cz/smlouva/2369290</t>
  </si>
  <si>
    <t>27.06.2017 13:48:24</t>
  </si>
  <si>
    <t>Agrární komora Olomouckého kraje</t>
  </si>
  <si>
    <t xml:space="preserve">Smlouva k udělené záštitě ministra zemědělství na akci: Bílokarpatské slavnosti 2017 </t>
  </si>
  <si>
    <t>https://smlouvy.gov.cz/smlouva/2145942</t>
  </si>
  <si>
    <t>07.06.2017 10:28:22</t>
  </si>
  <si>
    <t>Město Uherský Brod</t>
  </si>
  <si>
    <t>Smlouva k udělené záštitě ministra zemědělství na akci: 49. mezinárodní olympiády Mladých Chovatelů</t>
  </si>
  <si>
    <t>https://smlouvy.gov.cz/smlouva/1858862</t>
  </si>
  <si>
    <t>04.05.2017 10:56:34</t>
  </si>
  <si>
    <t>Český svaz chovatelů, Okresní organizace Domažlice</t>
  </si>
  <si>
    <t>Smlouva k udělené záštitě ministra zemědělství na akci: Znojemské historické vinobraní 2017</t>
  </si>
  <si>
    <t>https://smlouvy.gov.cz/smlouva/1790162</t>
  </si>
  <si>
    <t>25.04.2017 13:57:33</t>
  </si>
  <si>
    <t>Znojemská Beseda</t>
  </si>
  <si>
    <t>Smlouva k udělené záštitě ministra zemědělství na akci: 63. Mezinárodní folklorní festival Červený Kostelec</t>
  </si>
  <si>
    <t>https://smlouvy.gov.cz/smlouva/1746522</t>
  </si>
  <si>
    <t>20.04.2017 10:59:17</t>
  </si>
  <si>
    <t>Městské kulturní středisko Červený Kostelec</t>
  </si>
  <si>
    <t>Smlouva k udělené záštitě ministra zemědělství na akci: SEFS 10 – Symposium for European Freshwater Sciences 2017</t>
  </si>
  <si>
    <t>https://smlouvy.gov.cz/smlouva/1437066</t>
  </si>
  <si>
    <t>10.03.2017 11:11:50</t>
  </si>
  <si>
    <t>EDUKOL vzdělávací a poradenské sdružení s.r.o.</t>
  </si>
  <si>
    <t>Smlouva k udělené záštitě ministra zemědělství na akci: BOSCH FRESH FESTIVAL</t>
  </si>
  <si>
    <t>https://smlouvy.gov.cz/smlouva/1372558</t>
  </si>
  <si>
    <t>02.03.2017 16:01:01</t>
  </si>
  <si>
    <t>Pigs production s.r.o.</t>
  </si>
  <si>
    <t>Smlouva k udělené záštitě ministra zemědělství na akci: Veletrh pracovních příležitostí ČZU 2017</t>
  </si>
  <si>
    <t>https://smlouvy.gov.cz/smlouva/1314557</t>
  </si>
  <si>
    <t>23.02.2017 10:42:54</t>
  </si>
  <si>
    <t>Česká zemědělská univerzita v Praze</t>
  </si>
  <si>
    <t>Smlouva k udělené záštitě ministra zemědělství na akci: 25. ročník ZLATÝ POHÁR PIVEX - PIVO 2017 a 4. ročník Zlatý soudek PIVEX 2017</t>
  </si>
  <si>
    <t>https://smlouvy.gov.cz/smlouva/1107113</t>
  </si>
  <si>
    <t>25.01.2017 13:42:13</t>
  </si>
  <si>
    <t>SNIP &amp; CO, reklamní společnost, spol. s r.o.</t>
  </si>
  <si>
    <t xml:space="preserve">Smlouva k udělené záštitě ministra zemědělství na akci: XVI. Agrární ples </t>
  </si>
  <si>
    <t>https://smlouvy.gov.cz/smlouva/1067169</t>
  </si>
  <si>
    <t>20.01.2017 11:42:38</t>
  </si>
  <si>
    <t>Agrární komora České republiky</t>
  </si>
  <si>
    <t>Český archiv vín s.r.o.</t>
  </si>
  <si>
    <t>Smlouva k udělené záštitě ministra zemědělství na akci: HANÁCKÉ WOODSTOCK &amp; BYSTŘICKÉ PIVNÍ SALON</t>
  </si>
  <si>
    <t>Mgr. Ján Mikolaj, PhD.</t>
  </si>
  <si>
    <t>Smlouva k udělené záštitě ministra zemědělství na akci: Zemědělec roku 2017 - Ekonomika zemědělských komodit a podniků v evropském srovnání</t>
  </si>
  <si>
    <t>https://smlouvy.gov.cz/smlouva/2919214</t>
  </si>
  <si>
    <t>21.08.2017 11:42:36</t>
  </si>
  <si>
    <t>Profi Press s.r.o.</t>
  </si>
  <si>
    <t>Smlouva k udělené záštitě ministra zemědělství na akci: Rozkvetlé památky</t>
  </si>
  <si>
    <t>https://smlouvy.gov.cz/smlouva/2765134</t>
  </si>
  <si>
    <t>02.08.2017 15:40:11</t>
  </si>
  <si>
    <t>Výstaviště Flora Olomouc, a.s.</t>
  </si>
  <si>
    <t>Smlouva k udělené záštitě ministra zemědělství na akci: Flora Olomouc – Podzimní etapa</t>
  </si>
  <si>
    <t>https://smlouvy.gov.cz/smlouva/2765074</t>
  </si>
  <si>
    <t>02.08.2017 15:35:13</t>
  </si>
  <si>
    <t>Smlouva k udělené záštitě ministra zemědělství na akci: PŘEROVSKÉ PIVNÍ SLAVNOSTI</t>
  </si>
  <si>
    <t>https://smlouvy.gov.cz/smlouva/1955378</t>
  </si>
  <si>
    <t>17.05.2017 10:49:27</t>
  </si>
  <si>
    <t>Kulturní Přerov s.r.o.</t>
  </si>
  <si>
    <t>Smlouva k udělené záštitě ministra zemědělství na akci: Řeznicko-uzenářská prodejna roku 2017</t>
  </si>
  <si>
    <t>https://smlouvy.gov.cz/smlouva/1826694</t>
  </si>
  <si>
    <t>28.04.2017 12:56:23</t>
  </si>
  <si>
    <t>Český svaz zpracovatelů masa</t>
  </si>
  <si>
    <t>Smlouva k udělené záštitě ministra zemědělství nad projektem: KŮROVCOVÉ INFO</t>
  </si>
  <si>
    <t>https://smlouvy.gov.cz/smlouva/1815318</t>
  </si>
  <si>
    <t>27.04.2017 13:47:00</t>
  </si>
  <si>
    <t>Lesnická práce, s.r.o.</t>
  </si>
  <si>
    <t>Smlouva k udělené záštitě ministra zemědělství na akci: Slavnosti sena</t>
  </si>
  <si>
    <t>https://smlouvy.gov.cz/smlouva/1560298</t>
  </si>
  <si>
    <t>28.03.2017 06:44:10</t>
  </si>
  <si>
    <t>Ing. Pavel Moulis</t>
  </si>
  <si>
    <t>E.ON Energie, a.s.</t>
  </si>
  <si>
    <t>Smlouva k udělené záštitě ministra zemědělství na akci: 4. Díkůvzdání za dary země a plody lidské práce</t>
  </si>
  <si>
    <t>https://smlouvy.gov.cz/smlouva/3068214</t>
  </si>
  <si>
    <t>06.09.2017 08:23:05</t>
  </si>
  <si>
    <t xml:space="preserve">Smlouva k udělené záštitě ministra zemědělství na akci: Vinař roku 2017 </t>
  </si>
  <si>
    <t>https://smlouvy.gov.cz/smlouva/2946070</t>
  </si>
  <si>
    <t>23.08.2017 13:17:33</t>
  </si>
  <si>
    <t>Smlouva k udělené záštitě ministra zemědělství na akci: Flora Olomouc – Letní etapa</t>
  </si>
  <si>
    <t>https://smlouvy.gov.cz/smlouva/2764974</t>
  </si>
  <si>
    <t>02.08.2017 15:28:06</t>
  </si>
  <si>
    <t>Smlouva k udělené záštitě ministra zemědělství na akci: Svatováclavská slavnost českého piva 2017</t>
  </si>
  <si>
    <t>https://smlouvy.gov.cz/smlouva/2568946</t>
  </si>
  <si>
    <t>14.07.2017 11:05:22</t>
  </si>
  <si>
    <t>Český svaz pivovarů a sladoven, z.s.</t>
  </si>
  <si>
    <t>Smlouva k udělené záštitě ministra zemědělství na akci: Jablunkovský jarmark - mezinárodní přehlídka talentů</t>
  </si>
  <si>
    <t>https://smlouvy.gov.cz/smlouva/2363150</t>
  </si>
  <si>
    <t>27.06.2017 11:09:12</t>
  </si>
  <si>
    <t>Jablunkovské centrum kultury a informací, příspěvková organizace</t>
  </si>
  <si>
    <t>Smlouva k udělené záštitě ministra zemědělství na akci: Kůň 2017 – 24. ročník výstavy koní a všeho, co k nim patří</t>
  </si>
  <si>
    <t>https://smlouvy.gov.cz/smlouva/2316662</t>
  </si>
  <si>
    <t>23.06.2017 08:12:19</t>
  </si>
  <si>
    <t>Výstaviště Lysá nad Labem spol. s r.o.</t>
  </si>
  <si>
    <t>Smlouva k udělené záštitě ministra zemědělství na akci: E.ON Energy Globe 2017</t>
  </si>
  <si>
    <t>https://smlouvy.gov.cz/smlouva/2256570</t>
  </si>
  <si>
    <t>19.06.2017 08:28:40</t>
  </si>
  <si>
    <t xml:space="preserve">Smlouva k udělené záštitě ministra zemědělství na akci: OSLAVA MLÉKA 2017 </t>
  </si>
  <si>
    <t>https://smlouvy.gov.cz/smlouva/1981502</t>
  </si>
  <si>
    <t>19.05.2017 12:28:53</t>
  </si>
  <si>
    <t>Českomoravský svaz mlékárenský z.s.</t>
  </si>
  <si>
    <t>Smlouva k udělené záštitě ministra zemědělství na akci: XXVII. ročník mezinárodního folklorního festivalu LIDOVÝ ROK</t>
  </si>
  <si>
    <t>https://smlouvy.gov.cz/smlouva/1924018</t>
  </si>
  <si>
    <t>12.05.2017 12:24:44</t>
  </si>
  <si>
    <t>Město Velká Bystřice</t>
  </si>
  <si>
    <t>Smlouva k udělené záštitě ministra zemědělství na akci: Flora Olomouc – Jarní etapa</t>
  </si>
  <si>
    <t>https://smlouvy.gov.cz/smlouva/1731778</t>
  </si>
  <si>
    <t>19.04.2017 08:15:32</t>
  </si>
  <si>
    <t>Smlouva k udělené záštitě ministra zemědělství na akci: Festival vína VOC Znojmo</t>
  </si>
  <si>
    <t>https://smlouvy.gov.cz/smlouva/1490882</t>
  </si>
  <si>
    <t>17.03.2017 10:20:16</t>
  </si>
  <si>
    <t>VOC ZNOJMO, z.s.</t>
  </si>
  <si>
    <t>Smlouva k udělené záštitě ministra zemědělství na akci: Celostátní výstava Chovatel 2017</t>
  </si>
  <si>
    <t>https://smlouvy.gov.cz/smlouva/3141526</t>
  </si>
  <si>
    <t>13.09.2017 16:00:30</t>
  </si>
  <si>
    <t>Český svaz chovatelů, z. s.</t>
  </si>
  <si>
    <t>Smlouva k udělené záštitě ministra zemědělství na akci: Výstava, vyhlášení výsledků, předávání cen a katalog k soutěži Czech Nature Photo</t>
  </si>
  <si>
    <t>https://smlouvy.gov.cz/smlouva/2790662</t>
  </si>
  <si>
    <t>04.08.2017 14:04:27</t>
  </si>
  <si>
    <t>Czech Photo Centre s.r.o.</t>
  </si>
  <si>
    <t>https://smlouvy.gov.cz/smlouva/2764886</t>
  </si>
  <si>
    <t>02.08.2017 15:22:10</t>
  </si>
  <si>
    <t>Velkobystřická kulturní společnost z.s.</t>
  </si>
  <si>
    <t>Smlouva k udělené záštitě ministra zemědělství na akci: Hanácká dožínková pouť</t>
  </si>
  <si>
    <t>https://smlouvy.gov.cz/smlouva/2665202</t>
  </si>
  <si>
    <t>25.07.2017 07:28:29</t>
  </si>
  <si>
    <t>Hanáčtí patrioti, z.s.</t>
  </si>
  <si>
    <t>Smlouva k udělené záštitě ministra zemědělství na akci: Slavnosti levandule Bezděkov</t>
  </si>
  <si>
    <t>https://smlouvy.gov.cz/smlouva/2465210</t>
  </si>
  <si>
    <t>03.07.2017 11:14:13</t>
  </si>
  <si>
    <t>Levandulový statek s.r.o.</t>
  </si>
  <si>
    <t>Smlouva k udělené záštitě ministra zemědělství na akci: 85. výročního zasedání Mezinárodní přehradní komise</t>
  </si>
  <si>
    <t>https://smlouvy.gov.cz/smlouva/2287462</t>
  </si>
  <si>
    <t>21.06.2017 10:04:40</t>
  </si>
  <si>
    <t>Český přehradní výbor, z. s.</t>
  </si>
  <si>
    <t xml:space="preserve">Smlouva k udělené záštitě ministra zemědělství na akci: Garden Food Festival 2017 </t>
  </si>
  <si>
    <t>https://smlouvy.gov.cz/smlouva/1807922</t>
  </si>
  <si>
    <t>27.04.2017 07:47:35</t>
  </si>
  <si>
    <t>Foodfest, s.r.o.</t>
  </si>
  <si>
    <t>Smlouva k udělené záštitě ministra zemědělství na akci: FARMÁŘSKÉ SLAVNOSTI KOŇÁKOV</t>
  </si>
  <si>
    <t>https://smlouvy.gov.cz/smlouva/1631318</t>
  </si>
  <si>
    <t>04.04.2017 13:52:43</t>
  </si>
  <si>
    <t>Gustav Kotajny</t>
  </si>
  <si>
    <t xml:space="preserve">Smlouva k udělené záštitě ministra zemědělství na akci: 7. Krajská výstava Jihomoravského kraje </t>
  </si>
  <si>
    <t>https://smlouvy.gov.cz/smlouva/1620486</t>
  </si>
  <si>
    <t>03.04.2017 14:41:35</t>
  </si>
  <si>
    <t>Český svaz chovatelů, Krajské sdružení Jihomoravského kraje</t>
  </si>
  <si>
    <t>Smlouva k udělené záštitě ministra zemědělství na akci: CZECH SNOW POLO MASTERS 2017</t>
  </si>
  <si>
    <t>https://smlouvy.gov.cz/smlouva/1162825</t>
  </si>
  <si>
    <t>02.02.2017 07:08:08</t>
  </si>
  <si>
    <t>PRESTIGE MODELS, s.r.o.</t>
  </si>
  <si>
    <t>CELKEM</t>
  </si>
  <si>
    <t>PŘEHLED UZAVŘENÝCH ZÁŠTIT MINISTRA ZEMĚDĚLSTVÍ ZVEŘEJNĚNÝCH V REGISTRU SMLUV 1. 1. 2017 - 17. 9. 2017</t>
  </si>
  <si>
    <t>Sidlo Olomouc</t>
  </si>
  <si>
    <t>Kongres v Olomouci</t>
  </si>
  <si>
    <t>4. díkuvzdání - kryje se s Jurečkovým mandátem</t>
  </si>
  <si>
    <t>14 záštit</t>
  </si>
</sst>
</file>

<file path=xl/styles.xml><?xml version="1.0" encoding="utf-8"?>
<styleSheet xmlns="http://schemas.openxmlformats.org/spreadsheetml/2006/main">
  <numFmts count="4">
    <numFmt numFmtId="164" formatCode="_-* ###\ ###\ ###\ ###\ ##0.00\ [$CZK]"/>
    <numFmt numFmtId="165" formatCode="_-* ###\ ###\ ###\ ###\ ##0.00\ [$]"/>
    <numFmt numFmtId="166" formatCode="d/m/yy;@"/>
    <numFmt numFmtId="167" formatCode="#,##0\ &quot;Kč&quot;"/>
  </numFmts>
  <fonts count="4">
    <font>
      <sz val="11"/>
      <color rgb="FF000000"/>
      <name val="Calibri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Border="1"/>
    <xf numFmtId="0" fontId="2" fillId="0" borderId="0" xfId="1" applyBorder="1" applyAlignment="1" applyProtection="1"/>
    <xf numFmtId="164" fontId="0" fillId="0" borderId="0" xfId="0" applyNumberFormat="1" applyBorder="1"/>
    <xf numFmtId="166" fontId="0" fillId="0" borderId="0" xfId="0" applyNumberFormat="1" applyBorder="1"/>
    <xf numFmtId="166" fontId="0" fillId="0" borderId="0" xfId="0" applyNumberFormat="1"/>
    <xf numFmtId="166" fontId="1" fillId="0" borderId="0" xfId="0" applyNumberFormat="1" applyFont="1"/>
    <xf numFmtId="165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Border="1"/>
    <xf numFmtId="166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3" fillId="0" borderId="0" xfId="0" applyFont="1"/>
    <xf numFmtId="0" fontId="1" fillId="0" borderId="0" xfId="0" applyFont="1" applyBorder="1"/>
    <xf numFmtId="167" fontId="0" fillId="0" borderId="0" xfId="0" applyNumberFormat="1"/>
  </cellXfs>
  <cellStyles count="2">
    <cellStyle name="Hypertextový odkaz" xfId="1" builtinId="8"/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louvy.gov.cz/smlouva/1372558" TargetMode="External"/><Relationship Id="rId13" Type="http://schemas.openxmlformats.org/officeDocument/2006/relationships/hyperlink" Target="https://smlouvy.gov.cz/smlouva/2568946" TargetMode="External"/><Relationship Id="rId18" Type="http://schemas.openxmlformats.org/officeDocument/2006/relationships/hyperlink" Target="https://smlouvy.gov.cz/smlouva/1162825" TargetMode="External"/><Relationship Id="rId3" Type="http://schemas.openxmlformats.org/officeDocument/2006/relationships/hyperlink" Target="https://smlouvy.gov.cz/smlouva/2665202" TargetMode="External"/><Relationship Id="rId21" Type="http://schemas.openxmlformats.org/officeDocument/2006/relationships/hyperlink" Target="https://smlouvy.gov.cz/smlouva/2145942" TargetMode="External"/><Relationship Id="rId7" Type="http://schemas.openxmlformats.org/officeDocument/2006/relationships/hyperlink" Target="https://smlouvy.gov.cz/smlouva/1807922" TargetMode="External"/><Relationship Id="rId12" Type="http://schemas.openxmlformats.org/officeDocument/2006/relationships/hyperlink" Target="https://smlouvy.gov.cz/smlouva/2316662" TargetMode="External"/><Relationship Id="rId17" Type="http://schemas.openxmlformats.org/officeDocument/2006/relationships/hyperlink" Target="https://smlouvy.gov.cz/smlouva/1437066" TargetMode="External"/><Relationship Id="rId2" Type="http://schemas.openxmlformats.org/officeDocument/2006/relationships/hyperlink" Target="https://smlouvy.gov.cz/smlouva/2369290" TargetMode="External"/><Relationship Id="rId16" Type="http://schemas.openxmlformats.org/officeDocument/2006/relationships/hyperlink" Target="https://smlouvy.gov.cz/smlouva/1981502" TargetMode="External"/><Relationship Id="rId20" Type="http://schemas.openxmlformats.org/officeDocument/2006/relationships/hyperlink" Target="https://smlouvy.gov.cz/smlouva/2946070" TargetMode="External"/><Relationship Id="rId1" Type="http://schemas.openxmlformats.org/officeDocument/2006/relationships/hyperlink" Target="https://smlouvy.gov.cz/smlouva/2919214" TargetMode="External"/><Relationship Id="rId6" Type="http://schemas.openxmlformats.org/officeDocument/2006/relationships/hyperlink" Target="https://smlouvy.gov.cz/smlouva/2790662" TargetMode="External"/><Relationship Id="rId11" Type="http://schemas.openxmlformats.org/officeDocument/2006/relationships/hyperlink" Target="https://smlouvy.gov.cz/smlouva/2287462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smlouvy.gov.cz/smlouva/2256570" TargetMode="External"/><Relationship Id="rId15" Type="http://schemas.openxmlformats.org/officeDocument/2006/relationships/hyperlink" Target="https://smlouvy.gov.cz/smlouva/2465210" TargetMode="External"/><Relationship Id="rId23" Type="http://schemas.openxmlformats.org/officeDocument/2006/relationships/hyperlink" Target="https://smlouvy.gov.cz/smlouva/2363150" TargetMode="External"/><Relationship Id="rId10" Type="http://schemas.openxmlformats.org/officeDocument/2006/relationships/hyperlink" Target="https://smlouvy.gov.cz/smlouva/3141526" TargetMode="External"/><Relationship Id="rId19" Type="http://schemas.openxmlformats.org/officeDocument/2006/relationships/hyperlink" Target="https://smlouvy.gov.cz/smlouva/1560298" TargetMode="External"/><Relationship Id="rId4" Type="http://schemas.openxmlformats.org/officeDocument/2006/relationships/hyperlink" Target="https://smlouvy.gov.cz/smlouva/1924018" TargetMode="External"/><Relationship Id="rId9" Type="http://schemas.openxmlformats.org/officeDocument/2006/relationships/hyperlink" Target="https://smlouvy.gov.cz/smlouva/2686654" TargetMode="External"/><Relationship Id="rId14" Type="http://schemas.openxmlformats.org/officeDocument/2006/relationships/hyperlink" Target="https://smlouvy.gov.cz/smlouva/1631318" TargetMode="External"/><Relationship Id="rId22" Type="http://schemas.openxmlformats.org/officeDocument/2006/relationships/hyperlink" Target="https://smlouvy.gov.cz/smlouva/3068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topLeftCell="F3" zoomScale="90" zoomScaleNormal="90" workbookViewId="0">
      <selection activeCell="A3" sqref="A3"/>
    </sheetView>
  </sheetViews>
  <sheetFormatPr defaultRowHeight="15"/>
  <cols>
    <col min="1" max="1" width="12.85546875" customWidth="1"/>
    <col min="2" max="2" width="127.5703125" customWidth="1"/>
    <col min="3" max="3" width="45.85546875" bestFit="1" customWidth="1"/>
    <col min="4" max="4" width="23.42578125" style="7" bestFit="1" customWidth="1"/>
    <col min="5" max="5" width="23" customWidth="1"/>
    <col min="6" max="6" width="24.28515625" style="11" customWidth="1"/>
    <col min="7" max="7" width="76.5703125" bestFit="1" customWidth="1"/>
    <col min="8" max="8" width="25.28515625" customWidth="1"/>
    <col min="9" max="9" width="38.85546875" bestFit="1" customWidth="1"/>
    <col min="10" max="10" width="35.28515625" bestFit="1" customWidth="1"/>
    <col min="11" max="11" width="80.140625" bestFit="1" customWidth="1"/>
  </cols>
  <sheetData>
    <row r="1" spans="1:11" ht="18.75">
      <c r="C1" s="15" t="s">
        <v>162</v>
      </c>
    </row>
    <row r="2" spans="1:11">
      <c r="A2" s="12" t="s">
        <v>0</v>
      </c>
      <c r="B2" s="12" t="s">
        <v>1</v>
      </c>
      <c r="C2" s="12" t="s">
        <v>2</v>
      </c>
      <c r="D2" s="13" t="s">
        <v>3</v>
      </c>
      <c r="E2" s="12" t="s">
        <v>4</v>
      </c>
      <c r="F2" s="14" t="s">
        <v>5</v>
      </c>
      <c r="G2" s="12" t="s">
        <v>6</v>
      </c>
      <c r="H2" s="12"/>
      <c r="I2" s="3"/>
      <c r="J2" s="3"/>
      <c r="K2" s="3"/>
    </row>
    <row r="3" spans="1:11">
      <c r="A3" s="3">
        <v>2712354</v>
      </c>
      <c r="B3" s="3" t="s">
        <v>55</v>
      </c>
      <c r="C3" s="4" t="s">
        <v>56</v>
      </c>
      <c r="D3" s="6" t="s">
        <v>57</v>
      </c>
      <c r="E3" s="5">
        <v>700000</v>
      </c>
      <c r="F3" s="9">
        <v>578512</v>
      </c>
      <c r="G3" s="3" t="s">
        <v>58</v>
      </c>
      <c r="H3" s="3"/>
      <c r="I3" s="3"/>
      <c r="J3" s="3"/>
      <c r="K3" s="3"/>
    </row>
    <row r="4" spans="1:11">
      <c r="A4" s="3">
        <v>2093890</v>
      </c>
      <c r="B4" s="3" t="s">
        <v>104</v>
      </c>
      <c r="C4" s="4" t="s">
        <v>105</v>
      </c>
      <c r="D4" s="6" t="s">
        <v>106</v>
      </c>
      <c r="E4" s="5">
        <v>500000</v>
      </c>
      <c r="F4" s="9">
        <v>413223</v>
      </c>
      <c r="G4" s="3" t="s">
        <v>82</v>
      </c>
      <c r="H4" s="3"/>
      <c r="I4" s="3"/>
      <c r="J4" s="3"/>
      <c r="K4" s="3"/>
    </row>
    <row r="5" spans="1:11">
      <c r="A5" s="3">
        <v>2592562</v>
      </c>
      <c r="B5" s="3" t="s">
        <v>126</v>
      </c>
      <c r="C5" s="4" t="s">
        <v>127</v>
      </c>
      <c r="D5" s="6" t="s">
        <v>128</v>
      </c>
      <c r="E5" s="5">
        <v>250000</v>
      </c>
      <c r="F5" s="9">
        <v>206612</v>
      </c>
      <c r="G5" s="3" t="s">
        <v>129</v>
      </c>
      <c r="H5" s="3"/>
      <c r="I5" s="3"/>
      <c r="J5" s="3"/>
      <c r="K5" s="3"/>
    </row>
    <row r="6" spans="1:11">
      <c r="A6" s="3">
        <v>1674838</v>
      </c>
      <c r="B6" s="3" t="s">
        <v>145</v>
      </c>
      <c r="C6" s="4" t="s">
        <v>146</v>
      </c>
      <c r="D6" s="6" t="s">
        <v>147</v>
      </c>
      <c r="E6" s="5">
        <v>200000</v>
      </c>
      <c r="F6" s="9">
        <v>165289</v>
      </c>
      <c r="G6" s="3" t="s">
        <v>148</v>
      </c>
      <c r="H6" s="16" t="s">
        <v>163</v>
      </c>
      <c r="I6" s="5">
        <f>E6</f>
        <v>200000</v>
      </c>
      <c r="J6" s="3"/>
      <c r="K6" s="3"/>
    </row>
    <row r="7" spans="1:11">
      <c r="A7" s="3">
        <v>1279890</v>
      </c>
      <c r="B7" s="3" t="s">
        <v>36</v>
      </c>
      <c r="C7" s="4" t="s">
        <v>37</v>
      </c>
      <c r="D7" s="6" t="s">
        <v>38</v>
      </c>
      <c r="E7" s="5">
        <v>200000</v>
      </c>
      <c r="F7" s="9">
        <v>165289</v>
      </c>
      <c r="G7" s="3" t="s">
        <v>39</v>
      </c>
      <c r="H7" s="3"/>
      <c r="I7" s="3"/>
      <c r="J7" s="3"/>
      <c r="K7" s="3"/>
    </row>
    <row r="8" spans="1:11">
      <c r="A8" s="3">
        <v>1001661</v>
      </c>
      <c r="B8" s="3" t="s">
        <v>48</v>
      </c>
      <c r="C8" s="3" t="s">
        <v>49</v>
      </c>
      <c r="D8" s="6" t="s">
        <v>50</v>
      </c>
      <c r="E8" s="5">
        <v>200000</v>
      </c>
      <c r="F8" s="9">
        <v>165289</v>
      </c>
      <c r="G8" s="3" t="s">
        <v>51</v>
      </c>
      <c r="H8" s="3"/>
      <c r="I8" s="3"/>
      <c r="J8" s="3"/>
      <c r="K8" s="3"/>
    </row>
    <row r="9" spans="1:11">
      <c r="A9" s="3">
        <v>2494946</v>
      </c>
      <c r="B9" s="3" t="s">
        <v>7</v>
      </c>
      <c r="C9" s="4" t="s">
        <v>8</v>
      </c>
      <c r="D9" s="6" t="s">
        <v>9</v>
      </c>
      <c r="E9" s="5">
        <v>155000</v>
      </c>
      <c r="F9" s="9" t="s">
        <v>10</v>
      </c>
      <c r="G9" s="3" t="s">
        <v>11</v>
      </c>
      <c r="H9" s="16" t="s">
        <v>163</v>
      </c>
      <c r="I9" s="5">
        <f>E9</f>
        <v>155000</v>
      </c>
      <c r="J9" s="3"/>
      <c r="K9" s="3"/>
    </row>
    <row r="10" spans="1:11">
      <c r="A10" s="3">
        <v>2917202</v>
      </c>
      <c r="B10" s="3" t="s">
        <v>122</v>
      </c>
      <c r="C10" s="4" t="s">
        <v>123</v>
      </c>
      <c r="D10" s="6" t="s">
        <v>124</v>
      </c>
      <c r="E10" s="5">
        <v>150000</v>
      </c>
      <c r="F10" s="9">
        <v>123967</v>
      </c>
      <c r="G10" s="3" t="s">
        <v>125</v>
      </c>
      <c r="H10" s="3"/>
      <c r="I10" s="3"/>
      <c r="J10" s="3"/>
      <c r="K10" s="3"/>
    </row>
    <row r="11" spans="1:11">
      <c r="A11" s="3">
        <v>2198074</v>
      </c>
      <c r="B11" s="3" t="s">
        <v>12</v>
      </c>
      <c r="C11" s="4" t="s">
        <v>13</v>
      </c>
      <c r="D11" s="6" t="s">
        <v>14</v>
      </c>
      <c r="E11" s="5">
        <v>150000</v>
      </c>
      <c r="F11" s="9">
        <v>123967</v>
      </c>
      <c r="G11" s="3" t="s">
        <v>15</v>
      </c>
      <c r="H11" s="3"/>
      <c r="I11" s="5">
        <f>E11</f>
        <v>150000</v>
      </c>
      <c r="J11" s="3"/>
      <c r="K11" s="3"/>
    </row>
    <row r="12" spans="1:11">
      <c r="A12" s="3">
        <v>2121914</v>
      </c>
      <c r="B12" s="3" t="s">
        <v>141</v>
      </c>
      <c r="C12" s="4" t="s">
        <v>142</v>
      </c>
      <c r="D12" s="6" t="s">
        <v>143</v>
      </c>
      <c r="E12" s="5">
        <v>150000</v>
      </c>
      <c r="F12" s="9">
        <v>150000</v>
      </c>
      <c r="G12" s="3" t="s">
        <v>144</v>
      </c>
      <c r="H12" s="3"/>
      <c r="I12" s="3"/>
      <c r="J12" s="3"/>
      <c r="K12" s="3"/>
    </row>
    <row r="13" spans="1:11">
      <c r="A13" s="3">
        <v>2149418</v>
      </c>
      <c r="B13" s="3" t="s">
        <v>100</v>
      </c>
      <c r="C13" s="4" t="s">
        <v>101</v>
      </c>
      <c r="D13" s="6" t="s">
        <v>102</v>
      </c>
      <c r="E13" s="5">
        <v>150000</v>
      </c>
      <c r="F13" s="9">
        <v>123967</v>
      </c>
      <c r="G13" s="3" t="s">
        <v>103</v>
      </c>
      <c r="H13" s="3"/>
      <c r="I13" s="3"/>
      <c r="J13" s="3"/>
      <c r="K13" s="3"/>
    </row>
    <row r="14" spans="1:11">
      <c r="A14" s="3">
        <v>1691902</v>
      </c>
      <c r="B14" s="3" t="s">
        <v>70</v>
      </c>
      <c r="C14" s="3" t="s">
        <v>71</v>
      </c>
      <c r="D14" s="6" t="s">
        <v>72</v>
      </c>
      <c r="E14" s="5">
        <v>150000</v>
      </c>
      <c r="F14" s="9">
        <v>123967</v>
      </c>
      <c r="G14" s="3" t="s">
        <v>73</v>
      </c>
      <c r="H14" s="3"/>
      <c r="I14" s="3"/>
      <c r="J14" s="3"/>
      <c r="K14" s="3"/>
    </row>
    <row r="15" spans="1:11">
      <c r="A15" s="3">
        <v>2383986</v>
      </c>
      <c r="B15" s="3" t="s">
        <v>92</v>
      </c>
      <c r="C15" s="4" t="s">
        <v>93</v>
      </c>
      <c r="D15" s="6" t="s">
        <v>94</v>
      </c>
      <c r="E15" s="5">
        <v>130000</v>
      </c>
      <c r="F15" s="9">
        <v>107438</v>
      </c>
      <c r="G15" s="3" t="s">
        <v>95</v>
      </c>
      <c r="H15" s="3"/>
      <c r="I15" s="3"/>
      <c r="J15" s="3"/>
      <c r="K15" s="3"/>
    </row>
    <row r="16" spans="1:11">
      <c r="A16" s="3">
        <v>1681894</v>
      </c>
      <c r="B16" s="3" t="s">
        <v>74</v>
      </c>
      <c r="C16" s="3" t="s">
        <v>75</v>
      </c>
      <c r="D16" s="6" t="s">
        <v>76</v>
      </c>
      <c r="E16" s="5">
        <v>120000</v>
      </c>
      <c r="F16" s="9">
        <v>99174</v>
      </c>
      <c r="G16" s="3" t="s">
        <v>77</v>
      </c>
      <c r="H16" s="3"/>
      <c r="I16" s="3"/>
      <c r="J16" s="3"/>
      <c r="K16" s="3"/>
    </row>
    <row r="17" spans="1:11">
      <c r="A17" s="3">
        <v>1512326</v>
      </c>
      <c r="B17" s="3" t="s">
        <v>149</v>
      </c>
      <c r="C17" s="4" t="s">
        <v>150</v>
      </c>
      <c r="D17" s="6" t="s">
        <v>151</v>
      </c>
      <c r="E17" s="5">
        <v>120000</v>
      </c>
      <c r="F17" s="9">
        <v>99174</v>
      </c>
      <c r="G17" s="3" t="s">
        <v>152</v>
      </c>
      <c r="H17" s="3"/>
      <c r="I17" s="3"/>
      <c r="J17" s="3"/>
      <c r="K17" s="3"/>
    </row>
    <row r="18" spans="1:11">
      <c r="A18" s="3">
        <v>2568450</v>
      </c>
      <c r="B18" s="3" t="s">
        <v>53</v>
      </c>
      <c r="C18" s="3" t="s">
        <v>130</v>
      </c>
      <c r="D18" s="6" t="s">
        <v>131</v>
      </c>
      <c r="E18" s="5">
        <v>100000</v>
      </c>
      <c r="F18" s="9" t="s">
        <v>10</v>
      </c>
      <c r="G18" s="3" t="s">
        <v>132</v>
      </c>
      <c r="H18" s="3"/>
      <c r="I18" s="5">
        <f>E18</f>
        <v>100000</v>
      </c>
      <c r="J18" s="3"/>
      <c r="K18" s="3"/>
    </row>
    <row r="19" spans="1:11">
      <c r="A19" s="3">
        <v>2568530</v>
      </c>
      <c r="B19" s="3" t="s">
        <v>89</v>
      </c>
      <c r="C19" s="3" t="s">
        <v>90</v>
      </c>
      <c r="D19" s="6" t="s">
        <v>91</v>
      </c>
      <c r="E19" s="5">
        <v>100000</v>
      </c>
      <c r="F19" s="9">
        <v>82645</v>
      </c>
      <c r="G19" s="3" t="s">
        <v>62</v>
      </c>
      <c r="H19" s="3"/>
      <c r="I19" s="5">
        <f t="shared" ref="I19:I24" si="0">E19</f>
        <v>100000</v>
      </c>
      <c r="J19" s="3"/>
      <c r="K19" s="3"/>
    </row>
    <row r="20" spans="1:11">
      <c r="A20" s="3">
        <v>2568610</v>
      </c>
      <c r="B20" s="3" t="s">
        <v>63</v>
      </c>
      <c r="C20" s="3" t="s">
        <v>64</v>
      </c>
      <c r="D20" s="6" t="s">
        <v>65</v>
      </c>
      <c r="E20" s="5">
        <v>100000</v>
      </c>
      <c r="F20" s="9">
        <v>82645</v>
      </c>
      <c r="G20" s="3" t="s">
        <v>62</v>
      </c>
      <c r="H20" s="3"/>
      <c r="I20" s="5">
        <f t="shared" si="0"/>
        <v>100000</v>
      </c>
      <c r="J20" s="3"/>
      <c r="K20" s="3"/>
    </row>
    <row r="21" spans="1:11">
      <c r="A21" s="3">
        <v>2568658</v>
      </c>
      <c r="B21" s="3" t="s">
        <v>59</v>
      </c>
      <c r="C21" s="3" t="s">
        <v>60</v>
      </c>
      <c r="D21" s="6" t="s">
        <v>61</v>
      </c>
      <c r="E21" s="5">
        <v>100000</v>
      </c>
      <c r="F21" s="9">
        <v>82645</v>
      </c>
      <c r="G21" s="3" t="s">
        <v>62</v>
      </c>
      <c r="H21" s="3"/>
      <c r="I21" s="5">
        <f t="shared" si="0"/>
        <v>100000</v>
      </c>
      <c r="J21" s="3"/>
      <c r="K21" s="3"/>
    </row>
    <row r="22" spans="1:11">
      <c r="A22" s="3">
        <v>2285934</v>
      </c>
      <c r="B22" s="3" t="s">
        <v>137</v>
      </c>
      <c r="C22" s="4" t="s">
        <v>138</v>
      </c>
      <c r="D22" s="6" t="s">
        <v>139</v>
      </c>
      <c r="E22" s="5">
        <v>100000</v>
      </c>
      <c r="F22" s="9">
        <v>82645</v>
      </c>
      <c r="G22" s="3" t="s">
        <v>140</v>
      </c>
      <c r="H22" s="3"/>
      <c r="I22" s="5">
        <f t="shared" si="0"/>
        <v>100000</v>
      </c>
      <c r="J22" s="3"/>
      <c r="K22" s="3"/>
    </row>
    <row r="23" spans="1:11">
      <c r="A23" s="3">
        <v>1836154</v>
      </c>
      <c r="B23" s="3" t="s">
        <v>107</v>
      </c>
      <c r="C23" s="4" t="s">
        <v>108</v>
      </c>
      <c r="D23" s="6" t="s">
        <v>109</v>
      </c>
      <c r="E23" s="5">
        <v>100000</v>
      </c>
      <c r="F23" s="9">
        <v>82645</v>
      </c>
      <c r="G23" s="3" t="s">
        <v>110</v>
      </c>
      <c r="H23" s="3"/>
      <c r="I23" s="3"/>
      <c r="J23" s="3"/>
      <c r="K23" s="3"/>
    </row>
    <row r="24" spans="1:11">
      <c r="A24" s="3">
        <v>1783558</v>
      </c>
      <c r="B24" s="3" t="s">
        <v>111</v>
      </c>
      <c r="C24" s="4" t="s">
        <v>112</v>
      </c>
      <c r="D24" s="6" t="s">
        <v>113</v>
      </c>
      <c r="E24" s="5">
        <v>100000</v>
      </c>
      <c r="F24" s="9">
        <v>82645</v>
      </c>
      <c r="G24" s="3" t="s">
        <v>114</v>
      </c>
      <c r="H24" s="3"/>
      <c r="I24" s="5">
        <f t="shared" si="0"/>
        <v>100000</v>
      </c>
      <c r="J24" s="3"/>
      <c r="K24" s="3"/>
    </row>
    <row r="25" spans="1:11">
      <c r="A25" s="3">
        <v>1721714</v>
      </c>
      <c r="B25" s="3" t="s">
        <v>20</v>
      </c>
      <c r="C25" s="3" t="s">
        <v>21</v>
      </c>
      <c r="D25" s="6" t="s">
        <v>22</v>
      </c>
      <c r="E25" s="5">
        <v>100000</v>
      </c>
      <c r="F25" s="9">
        <v>100000</v>
      </c>
      <c r="G25" s="3" t="s">
        <v>23</v>
      </c>
      <c r="H25" s="3"/>
      <c r="I25" s="3"/>
      <c r="J25" s="3"/>
      <c r="K25" s="3"/>
    </row>
    <row r="26" spans="1:11">
      <c r="A26" s="3">
        <v>1618790</v>
      </c>
      <c r="B26" s="3" t="s">
        <v>28</v>
      </c>
      <c r="C26" s="3" t="s">
        <v>29</v>
      </c>
      <c r="D26" s="6" t="s">
        <v>30</v>
      </c>
      <c r="E26" s="5">
        <v>100000</v>
      </c>
      <c r="F26" s="9" t="s">
        <v>10</v>
      </c>
      <c r="G26" s="3" t="s">
        <v>31</v>
      </c>
      <c r="H26" s="3"/>
      <c r="I26" s="3"/>
      <c r="J26" s="3"/>
      <c r="K26" s="3"/>
    </row>
    <row r="27" spans="1:11">
      <c r="A27" s="3">
        <v>1605206</v>
      </c>
      <c r="B27" s="3" t="s">
        <v>115</v>
      </c>
      <c r="C27" s="3" t="s">
        <v>116</v>
      </c>
      <c r="D27" s="6" t="s">
        <v>117</v>
      </c>
      <c r="E27" s="5">
        <v>100000</v>
      </c>
      <c r="F27" s="9">
        <v>82645</v>
      </c>
      <c r="G27" s="3" t="s">
        <v>62</v>
      </c>
      <c r="H27" s="3"/>
      <c r="I27" s="5">
        <f t="shared" ref="I27:I30" si="1">E27</f>
        <v>100000</v>
      </c>
      <c r="J27" s="3"/>
      <c r="K27" s="3"/>
    </row>
    <row r="28" spans="1:11">
      <c r="A28" s="3">
        <v>1332074</v>
      </c>
      <c r="B28" s="3" t="s">
        <v>32</v>
      </c>
      <c r="C28" s="4" t="s">
        <v>33</v>
      </c>
      <c r="D28" s="6" t="s">
        <v>34</v>
      </c>
      <c r="E28" s="5">
        <v>100000</v>
      </c>
      <c r="F28" s="9">
        <v>82645</v>
      </c>
      <c r="G28" s="3" t="s">
        <v>35</v>
      </c>
      <c r="H28" s="16" t="s">
        <v>164</v>
      </c>
      <c r="I28" s="5">
        <f t="shared" si="1"/>
        <v>100000</v>
      </c>
      <c r="J28" s="3"/>
      <c r="K28" s="3"/>
    </row>
    <row r="29" spans="1:11">
      <c r="A29" s="3">
        <v>1092229</v>
      </c>
      <c r="B29" s="3" t="s">
        <v>157</v>
      </c>
      <c r="C29" s="4" t="s">
        <v>158</v>
      </c>
      <c r="D29" s="6" t="s">
        <v>159</v>
      </c>
      <c r="E29" s="5">
        <v>100000</v>
      </c>
      <c r="F29" s="9">
        <v>82645</v>
      </c>
      <c r="G29" s="3" t="s">
        <v>160</v>
      </c>
      <c r="H29" s="3"/>
      <c r="I29" s="3"/>
      <c r="J29" s="3"/>
      <c r="K29" s="3"/>
    </row>
    <row r="30" spans="1:11">
      <c r="A30" s="3">
        <v>1812190</v>
      </c>
      <c r="B30" s="3" t="s">
        <v>66</v>
      </c>
      <c r="C30" s="3" t="s">
        <v>67</v>
      </c>
      <c r="D30" s="6" t="s">
        <v>68</v>
      </c>
      <c r="E30" s="5">
        <v>90000</v>
      </c>
      <c r="F30" s="9">
        <v>74380</v>
      </c>
      <c r="G30" s="3" t="s">
        <v>69</v>
      </c>
      <c r="H30" s="3"/>
      <c r="I30" s="5">
        <f t="shared" si="1"/>
        <v>90000</v>
      </c>
      <c r="J30" s="3"/>
      <c r="K30" s="3"/>
    </row>
    <row r="31" spans="1:11">
      <c r="A31" s="3">
        <v>1444366</v>
      </c>
      <c r="B31" s="3" t="s">
        <v>78</v>
      </c>
      <c r="C31" s="4" t="s">
        <v>79</v>
      </c>
      <c r="D31" s="6" t="s">
        <v>80</v>
      </c>
      <c r="E31" s="5">
        <v>85000</v>
      </c>
      <c r="F31" s="9">
        <v>70248</v>
      </c>
      <c r="G31" s="3" t="s">
        <v>81</v>
      </c>
      <c r="H31" s="3"/>
      <c r="I31" s="3"/>
      <c r="J31" s="3"/>
      <c r="K31" s="3"/>
    </row>
    <row r="32" spans="1:11">
      <c r="A32" s="3">
        <v>2737558</v>
      </c>
      <c r="B32" s="3" t="s">
        <v>86</v>
      </c>
      <c r="C32" s="4" t="s">
        <v>87</v>
      </c>
      <c r="D32" s="6" t="s">
        <v>88</v>
      </c>
      <c r="E32" s="5">
        <v>80000</v>
      </c>
      <c r="F32" s="9">
        <v>66116</v>
      </c>
      <c r="G32" s="3" t="s">
        <v>52</v>
      </c>
      <c r="H32" s="3"/>
      <c r="I32" s="3"/>
      <c r="J32" s="3"/>
      <c r="K32" s="3"/>
    </row>
    <row r="33" spans="1:11">
      <c r="A33" s="3">
        <v>1990566</v>
      </c>
      <c r="B33" s="3" t="s">
        <v>16</v>
      </c>
      <c r="C33" s="4" t="s">
        <v>17</v>
      </c>
      <c r="D33" s="6" t="s">
        <v>18</v>
      </c>
      <c r="E33" s="5">
        <v>80000</v>
      </c>
      <c r="F33" s="9">
        <v>66116</v>
      </c>
      <c r="G33" s="3" t="s">
        <v>19</v>
      </c>
      <c r="H33" s="3"/>
      <c r="I33" s="3"/>
      <c r="J33" s="3"/>
      <c r="K33" s="3"/>
    </row>
    <row r="34" spans="1:11">
      <c r="A34" s="3">
        <v>1658706</v>
      </c>
      <c r="B34" s="3" t="s">
        <v>24</v>
      </c>
      <c r="C34" s="3" t="s">
        <v>25</v>
      </c>
      <c r="D34" s="6" t="s">
        <v>26</v>
      </c>
      <c r="E34" s="5">
        <v>80000</v>
      </c>
      <c r="F34" s="9">
        <v>66116</v>
      </c>
      <c r="G34" s="3" t="s">
        <v>27</v>
      </c>
      <c r="H34" s="3"/>
      <c r="I34" s="3"/>
      <c r="J34" s="3"/>
      <c r="K34" s="3"/>
    </row>
    <row r="35" spans="1:11">
      <c r="A35" s="3">
        <v>1501994</v>
      </c>
      <c r="B35" s="3" t="s">
        <v>153</v>
      </c>
      <c r="C35" s="3" t="s">
        <v>154</v>
      </c>
      <c r="D35" s="6" t="s">
        <v>155</v>
      </c>
      <c r="E35" s="5">
        <v>80000</v>
      </c>
      <c r="F35" s="9">
        <v>80000</v>
      </c>
      <c r="G35" s="3" t="s">
        <v>156</v>
      </c>
      <c r="H35" s="3"/>
      <c r="I35" s="3"/>
      <c r="J35" s="3"/>
      <c r="K35" s="3"/>
    </row>
    <row r="36" spans="1:11">
      <c r="A36" s="3">
        <v>1231289</v>
      </c>
      <c r="B36" s="3" t="s">
        <v>40</v>
      </c>
      <c r="C36" s="3" t="s">
        <v>41</v>
      </c>
      <c r="D36" s="6" t="s">
        <v>42</v>
      </c>
      <c r="E36" s="5">
        <v>80000</v>
      </c>
      <c r="F36" s="9">
        <v>66116</v>
      </c>
      <c r="G36" s="3" t="s">
        <v>43</v>
      </c>
      <c r="H36" s="3"/>
      <c r="I36" s="3"/>
      <c r="J36" s="3"/>
      <c r="K36" s="3"/>
    </row>
    <row r="37" spans="1:11">
      <c r="A37" s="3">
        <v>1039805</v>
      </c>
      <c r="B37" s="3" t="s">
        <v>44</v>
      </c>
      <c r="C37" s="3" t="s">
        <v>45</v>
      </c>
      <c r="D37" s="6" t="s">
        <v>46</v>
      </c>
      <c r="E37" s="5">
        <v>80000</v>
      </c>
      <c r="F37" s="9">
        <v>66116</v>
      </c>
      <c r="G37" s="3" t="s">
        <v>47</v>
      </c>
      <c r="H37" s="3"/>
      <c r="I37" s="3"/>
      <c r="J37" s="3"/>
      <c r="K37" s="3"/>
    </row>
    <row r="38" spans="1:11">
      <c r="A38" s="3">
        <v>2849894</v>
      </c>
      <c r="B38" s="3" t="s">
        <v>83</v>
      </c>
      <c r="C38" s="4" t="s">
        <v>84</v>
      </c>
      <c r="D38" s="6" t="s">
        <v>85</v>
      </c>
      <c r="E38" s="5">
        <v>70000</v>
      </c>
      <c r="F38" s="9">
        <v>70000</v>
      </c>
      <c r="G38" s="3" t="s">
        <v>54</v>
      </c>
      <c r="H38" s="3"/>
      <c r="I38" s="5">
        <f t="shared" ref="I38" si="2">E38</f>
        <v>70000</v>
      </c>
      <c r="J38" s="16" t="s">
        <v>165</v>
      </c>
      <c r="K38" s="3"/>
    </row>
    <row r="39" spans="1:11">
      <c r="A39" s="3">
        <v>2192482</v>
      </c>
      <c r="B39" s="3" t="s">
        <v>96</v>
      </c>
      <c r="C39" s="4" t="s">
        <v>97</v>
      </c>
      <c r="D39" s="6" t="s">
        <v>98</v>
      </c>
      <c r="E39" s="5">
        <v>70000</v>
      </c>
      <c r="F39" s="9">
        <v>70000</v>
      </c>
      <c r="G39" s="3" t="s">
        <v>99</v>
      </c>
      <c r="H39" s="3"/>
      <c r="I39" s="3"/>
      <c r="J39" s="3"/>
      <c r="K39" s="3"/>
    </row>
    <row r="40" spans="1:11">
      <c r="A40" s="3">
        <v>1379202</v>
      </c>
      <c r="B40" s="3" t="s">
        <v>118</v>
      </c>
      <c r="C40" s="3" t="s">
        <v>119</v>
      </c>
      <c r="D40" s="6" t="s">
        <v>120</v>
      </c>
      <c r="E40" s="5">
        <v>70000</v>
      </c>
      <c r="F40" s="9" t="s">
        <v>10</v>
      </c>
      <c r="G40" s="3" t="s">
        <v>121</v>
      </c>
      <c r="H40" s="3"/>
      <c r="I40" s="3"/>
      <c r="J40" s="3"/>
      <c r="K40" s="3"/>
    </row>
    <row r="41" spans="1:11">
      <c r="A41" s="3">
        <v>2474738</v>
      </c>
      <c r="B41" s="3" t="s">
        <v>133</v>
      </c>
      <c r="C41" s="4" t="s">
        <v>134</v>
      </c>
      <c r="D41" s="6" t="s">
        <v>135</v>
      </c>
      <c r="E41" s="5">
        <v>60000</v>
      </c>
      <c r="F41" s="9" t="s">
        <v>10</v>
      </c>
      <c r="G41" s="3" t="s">
        <v>136</v>
      </c>
      <c r="H41" s="3"/>
      <c r="I41" s="5">
        <f t="shared" ref="I41" si="3">E41</f>
        <v>60000</v>
      </c>
      <c r="J41" s="3"/>
      <c r="K41" s="3"/>
    </row>
    <row r="42" spans="1:11">
      <c r="E42" s="1"/>
      <c r="F42" s="10"/>
    </row>
    <row r="43" spans="1:11">
      <c r="D43" s="8" t="s">
        <v>161</v>
      </c>
      <c r="E43" s="1">
        <f>SUM(E3:E42)</f>
        <v>5450000</v>
      </c>
      <c r="F43" s="10">
        <f>SUM(F3:F42)</f>
        <v>4184881</v>
      </c>
      <c r="I43" s="17">
        <f>SUM(I3:I41)</f>
        <v>1525000</v>
      </c>
      <c r="J43" s="2" t="s">
        <v>166</v>
      </c>
    </row>
  </sheetData>
  <sheetProtection formatCells="0" formatColumns="0" formatRows="0" insertColumns="0" insertRows="0" insertHyperlinks="0" deleteColumns="0" deleteRows="0" sort="0" autoFilter="0" pivotTables="0"/>
  <sortState ref="A2:T42">
    <sortCondition descending="1" ref="E2:E42"/>
  </sortState>
  <hyperlinks>
    <hyperlink ref="C3" r:id="rId1"/>
    <hyperlink ref="C11" r:id="rId2"/>
    <hyperlink ref="C41" r:id="rId3"/>
    <hyperlink ref="C24" r:id="rId4"/>
    <hyperlink ref="C4" r:id="rId5"/>
    <hyperlink ref="C5" r:id="rId6"/>
    <hyperlink ref="C6" r:id="rId7"/>
    <hyperlink ref="C7" r:id="rId8"/>
    <hyperlink ref="C9" r:id="rId9"/>
    <hyperlink ref="C10" r:id="rId10"/>
    <hyperlink ref="C12" r:id="rId11"/>
    <hyperlink ref="C13" r:id="rId12"/>
    <hyperlink ref="C15" r:id="rId13"/>
    <hyperlink ref="C17" r:id="rId14"/>
    <hyperlink ref="C22" r:id="rId15"/>
    <hyperlink ref="C23" r:id="rId16"/>
    <hyperlink ref="C28" r:id="rId17"/>
    <hyperlink ref="C29" r:id="rId18"/>
    <hyperlink ref="C31" r:id="rId19"/>
    <hyperlink ref="C32" r:id="rId20"/>
    <hyperlink ref="C33" r:id="rId21"/>
    <hyperlink ref="C38" r:id="rId22"/>
    <hyperlink ref="C39" r:id="rId23"/>
  </hyperlinks>
  <pageMargins left="0.7" right="0.7" top="0.75" bottom="0.75" header="0.3" footer="0.3"/>
  <pageSetup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Zastity MZe od 01_2017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ze systému ISRS</dc:title>
  <dc:creator>ISRS</dc:creator>
  <cp:keywords>ISRS;Informační systém registru smluv;Ministerstvo vnitra</cp:keywords>
  <dc:description>Export ze systému ISRS</dc:description>
  <cp:lastModifiedBy>Jiří Reichl</cp:lastModifiedBy>
  <dcterms:created xsi:type="dcterms:W3CDTF">2017-09-17T09:08:49Z</dcterms:created>
  <dcterms:modified xsi:type="dcterms:W3CDTF">2017-09-18T06:10:41Z</dcterms:modified>
</cp:coreProperties>
</file>